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bluestorage\dsc\Supercar Challenge\Standen\Standen 2021\Website\4. BMW\"/>
    </mc:Choice>
  </mc:AlternateContent>
  <xr:revisionPtr revIDLastSave="0" documentId="13_ncr:1_{6132E1A4-BA5B-44A3-A1F1-7014F819979A}" xr6:coauthVersionLast="47" xr6:coauthVersionMax="47" xr10:uidLastSave="{00000000-0000-0000-0000-000000000000}"/>
  <bookViews>
    <workbookView xWindow="-120" yWindow="-120" windowWidth="29040" windowHeight="15840" tabRatio="890" activeTab="2" xr2:uid="{00000000-000D-0000-FFFF-FFFF00000000}"/>
  </bookViews>
  <sheets>
    <sheet name="BMW - Alg." sheetId="39" r:id="rId1"/>
    <sheet name="BMW - Trophy" sheetId="42" r:id="rId2"/>
    <sheet name="Dealer" sheetId="45" r:id="rId3"/>
  </sheets>
  <definedNames>
    <definedName name="_xlnm._FilterDatabase" localSheetId="0" hidden="1">'BMW - Alg.'!$A$2:$W$2</definedName>
    <definedName name="_xlnm._FilterDatabase" localSheetId="1" hidden="1">'BMW - Trophy'!$A$2:$W$2</definedName>
    <definedName name="_xlnm._FilterDatabase" localSheetId="2" hidden="1">Dealer!$A$2:$W$2</definedName>
    <definedName name="_xlnm.Print_Area" localSheetId="0">'BMW - Alg.'!$A$1:$W$22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6" i="39" l="1"/>
  <c r="W17" i="39"/>
  <c r="W15" i="39"/>
  <c r="W11" i="45"/>
  <c r="W7" i="45"/>
  <c r="W8" i="45"/>
  <c r="W10" i="45"/>
  <c r="W12" i="45"/>
  <c r="W5" i="45"/>
  <c r="W6" i="45"/>
  <c r="W4" i="45"/>
  <c r="W9" i="45"/>
  <c r="W3" i="45"/>
  <c r="W4" i="42"/>
  <c r="W5" i="42"/>
  <c r="W6" i="42"/>
  <c r="W7" i="42"/>
  <c r="W8" i="42"/>
  <c r="W3" i="42"/>
  <c r="W3" i="39"/>
  <c r="W4" i="39"/>
  <c r="W6" i="39"/>
  <c r="W10" i="39"/>
  <c r="W11" i="39"/>
  <c r="W5" i="39"/>
  <c r="W8" i="39"/>
  <c r="W7" i="39"/>
  <c r="W12" i="39"/>
  <c r="W9" i="39"/>
  <c r="W13" i="39"/>
  <c r="W18" i="39"/>
  <c r="W14" i="39"/>
</calcChain>
</file>

<file path=xl/sharedStrings.xml><?xml version="1.0" encoding="utf-8"?>
<sst xmlns="http://schemas.openxmlformats.org/spreadsheetml/2006/main" count="187" uniqueCount="72">
  <si>
    <t>POSITIE</t>
  </si>
  <si>
    <t>NAAM</t>
  </si>
  <si>
    <t>STARTNUMMER</t>
  </si>
  <si>
    <t xml:space="preserve"> </t>
  </si>
  <si>
    <t>TOTAAL PUNTEN</t>
  </si>
  <si>
    <t>DIVISION</t>
  </si>
  <si>
    <t>Maxime Oosten</t>
  </si>
  <si>
    <t>Berry van Elk</t>
  </si>
  <si>
    <t>Dirk Warmerdam</t>
  </si>
  <si>
    <t>Melvin de Groot</t>
  </si>
  <si>
    <t>Pole is 1 punt (alleen voor eerste race!!)</t>
  </si>
  <si>
    <t>Daan Pijl</t>
  </si>
  <si>
    <t xml:space="preserve"> Openingsraces - Race 1</t>
  </si>
  <si>
    <t>Openingsraces - Race 2</t>
  </si>
  <si>
    <t>Hockenheim - Race 3</t>
  </si>
  <si>
    <t>Hockenheim - Race 4</t>
  </si>
  <si>
    <t>DTM - Race 11</t>
  </si>
  <si>
    <t>DTM - Race 12</t>
  </si>
  <si>
    <t>Spa Racing Festival - Race 13</t>
  </si>
  <si>
    <t>Spa Racing Festival - Race 14</t>
  </si>
  <si>
    <t>Finale Races - Race 15</t>
  </si>
  <si>
    <t>Finale Races - Race 16</t>
  </si>
  <si>
    <t>Tomasz Magdziarz</t>
  </si>
  <si>
    <t>Patrick de Vreede</t>
  </si>
  <si>
    <t>Rogier de Leeuw</t>
  </si>
  <si>
    <t>De Maassche</t>
  </si>
  <si>
    <t>Colin Caresani</t>
  </si>
  <si>
    <t>Jamie Vanderbalck</t>
  </si>
  <si>
    <t>Willem Meijer</t>
  </si>
  <si>
    <t>Mark van der Aa</t>
  </si>
  <si>
    <t>Koen Bogaerts</t>
  </si>
  <si>
    <t>Kelvin Snoeks</t>
  </si>
  <si>
    <t>Lorenzo van Riet</t>
  </si>
  <si>
    <t>Henry Zumbrink</t>
  </si>
  <si>
    <t>Sebastiaan Bleekemolen</t>
  </si>
  <si>
    <t>Dante Rappange</t>
  </si>
  <si>
    <t>Jack van der Ende</t>
  </si>
  <si>
    <t>Max Veels</t>
  </si>
  <si>
    <t>Michael Verhagen</t>
  </si>
  <si>
    <t>Bas Schouten</t>
  </si>
  <si>
    <t>Albert Jochems</t>
  </si>
  <si>
    <t>Van Poelgeest</t>
  </si>
  <si>
    <t>Renova Motorsport</t>
  </si>
  <si>
    <t>Severs Breeman</t>
  </si>
  <si>
    <t>Ekris</t>
  </si>
  <si>
    <t>Dealer</t>
  </si>
  <si>
    <t>De Beier</t>
  </si>
  <si>
    <t>Geen punt voor pole bij dealer!!!!</t>
  </si>
  <si>
    <t>DNC</t>
  </si>
  <si>
    <t>Wiebe Wytzes</t>
  </si>
  <si>
    <t>Gary Terclavers</t>
  </si>
  <si>
    <t>Tom Werckx</t>
  </si>
  <si>
    <t>SR:</t>
  </si>
  <si>
    <t>Schrapresultaat</t>
  </si>
  <si>
    <t>Supercar Madness - Race 5</t>
  </si>
  <si>
    <t>Supercar Madness - Race 6</t>
  </si>
  <si>
    <t>Truck Grand Prix Zolder - Race 9</t>
  </si>
  <si>
    <t>Truck Grand Prix Zolder - Race 10</t>
  </si>
  <si>
    <t>DNC-SR</t>
  </si>
  <si>
    <t>5-SR</t>
  </si>
  <si>
    <t>JACK's Racing Day - Race 7</t>
  </si>
  <si>
    <t>JACK's Racing Day - Race 8</t>
  </si>
  <si>
    <t>9-SR</t>
  </si>
  <si>
    <t>SR</t>
  </si>
  <si>
    <t>3-SR</t>
  </si>
  <si>
    <t>13-SR</t>
  </si>
  <si>
    <t>15-SR</t>
  </si>
  <si>
    <t>7-SR</t>
  </si>
  <si>
    <t>Er moeten  2 races worden geschrapt.</t>
  </si>
  <si>
    <t>DNC/SR</t>
  </si>
  <si>
    <t>Er moeten 2 races worden geschrapt.</t>
  </si>
  <si>
    <t>11-SR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</si>
</sst>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"/>
  </numFmts>
  <fonts count="6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textRotation="70"/>
    </xf>
    <xf numFmtId="164" fontId="1" fillId="0" borderId="2" xfId="0" applyNumberFormat="1" applyFont="1" applyBorder="1" applyAlignment="1">
      <alignment horizontal="center" textRotation="70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4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164" fontId="1" fillId="0" borderId="1" xfId="0" applyNumberFormat="1" applyFont="1" applyBorder="1" applyAlignment="1">
      <alignment horizontal="left" textRotation="70"/>
    </xf>
    <xf numFmtId="0" fontId="1" fillId="2" borderId="2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6" xfId="0" applyFont="1" applyFill="1" applyBorder="1"/>
    <xf numFmtId="0" fontId="5" fillId="0" borderId="8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28" xfId="0" applyFont="1" applyFill="1" applyBorder="1"/>
    <xf numFmtId="0" fontId="2" fillId="0" borderId="29" xfId="0" applyFont="1" applyFill="1" applyBorder="1"/>
    <xf numFmtId="0" fontId="5" fillId="0" borderId="29" xfId="0" applyFont="1" applyFill="1" applyBorder="1"/>
    <xf numFmtId="0" fontId="5" fillId="0" borderId="30" xfId="0" applyFont="1" applyFill="1" applyBorder="1"/>
    <xf numFmtId="0" fontId="2" fillId="0" borderId="27" xfId="0" applyFont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left"/>
    </xf>
    <xf numFmtId="0" fontId="5" fillId="0" borderId="7" xfId="0" applyFont="1" applyFill="1" applyBorder="1"/>
    <xf numFmtId="0" fontId="2" fillId="0" borderId="39" xfId="0" applyFont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31" xfId="0" applyFont="1" applyFill="1" applyBorder="1"/>
    <xf numFmtId="0" fontId="1" fillId="3" borderId="26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2" fillId="0" borderId="9" xfId="0" applyFont="1" applyFill="1" applyBorder="1"/>
    <xf numFmtId="0" fontId="2" fillId="3" borderId="38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4"/>
  <sheetViews>
    <sheetView zoomScale="75" zoomScaleNormal="75" workbookViewId="0">
      <pane ySplit="1" topLeftCell="A2" activePane="bottomLeft" state="frozen"/>
      <selection activeCell="I27" sqref="I27"/>
      <selection pane="bottomLeft" activeCell="D3" sqref="D3"/>
    </sheetView>
  </sheetViews>
  <sheetFormatPr defaultColWidth="8.5703125" defaultRowHeight="14.25" x14ac:dyDescent="0.2"/>
  <cols>
    <col min="1" max="1" width="4.42578125" style="1" bestFit="1" customWidth="1"/>
    <col min="2" max="2" width="5.42578125" style="2" bestFit="1" customWidth="1"/>
    <col min="3" max="3" width="5.42578125" style="2" customWidth="1"/>
    <col min="4" max="4" width="20.5703125" style="18" bestFit="1" customWidth="1"/>
    <col min="5" max="6" width="19.5703125" style="1" customWidth="1"/>
    <col min="7" max="11" width="6.42578125" style="2" customWidth="1"/>
    <col min="12" max="12" width="8.85546875" style="2" bestFit="1" customWidth="1"/>
    <col min="13" max="13" width="6.42578125" style="2" customWidth="1"/>
    <col min="14" max="14" width="9.42578125" style="2" bestFit="1" customWidth="1"/>
    <col min="15" max="16" width="6.42578125" style="2" customWidth="1"/>
    <col min="17" max="17" width="9.42578125" style="2" bestFit="1" customWidth="1"/>
    <col min="18" max="18" width="9.28515625" style="2" bestFit="1" customWidth="1"/>
    <col min="19" max="22" width="6.42578125" style="2" customWidth="1"/>
    <col min="23" max="23" width="10.85546875" style="2" customWidth="1"/>
  </cols>
  <sheetData>
    <row r="1" spans="1:23" ht="177.75" thickBot="1" x14ac:dyDescent="0.25">
      <c r="A1" s="4" t="s">
        <v>0</v>
      </c>
      <c r="B1" s="4" t="s">
        <v>2</v>
      </c>
      <c r="C1" s="4" t="s">
        <v>5</v>
      </c>
      <c r="D1" s="15" t="s">
        <v>1</v>
      </c>
      <c r="E1" s="4" t="s">
        <v>1</v>
      </c>
      <c r="F1" s="4" t="s">
        <v>1</v>
      </c>
      <c r="G1" s="4" t="s">
        <v>12</v>
      </c>
      <c r="H1" s="4" t="s">
        <v>13</v>
      </c>
      <c r="I1" s="4" t="s">
        <v>14</v>
      </c>
      <c r="J1" s="4" t="s">
        <v>15</v>
      </c>
      <c r="K1" s="4" t="s">
        <v>54</v>
      </c>
      <c r="L1" s="4" t="s">
        <v>55</v>
      </c>
      <c r="M1" s="4" t="s">
        <v>60</v>
      </c>
      <c r="N1" s="4" t="s">
        <v>61</v>
      </c>
      <c r="O1" s="5" t="s">
        <v>56</v>
      </c>
      <c r="P1" s="5" t="s">
        <v>57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4</v>
      </c>
    </row>
    <row r="2" spans="1:23" ht="15.75" thickBot="1" x14ac:dyDescent="0.3">
      <c r="A2" s="6"/>
      <c r="B2" s="7"/>
      <c r="C2" s="7"/>
      <c r="D2" s="16"/>
      <c r="E2" s="8"/>
      <c r="F2" s="8"/>
      <c r="G2" s="6"/>
      <c r="H2" s="6"/>
      <c r="I2" s="6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6" t="s">
        <v>3</v>
      </c>
    </row>
    <row r="3" spans="1:23" ht="15.75" x14ac:dyDescent="0.25">
      <c r="A3" s="27">
        <v>2</v>
      </c>
      <c r="B3" s="25">
        <v>66</v>
      </c>
      <c r="C3" s="21">
        <v>16</v>
      </c>
      <c r="D3" s="22" t="s">
        <v>27</v>
      </c>
      <c r="E3" s="22" t="s">
        <v>28</v>
      </c>
      <c r="F3" s="98"/>
      <c r="G3" s="63">
        <v>20</v>
      </c>
      <c r="H3" s="49">
        <v>20</v>
      </c>
      <c r="I3" s="50"/>
      <c r="J3" s="50"/>
      <c r="K3" s="49">
        <v>4.5</v>
      </c>
      <c r="L3" s="100" t="s">
        <v>59</v>
      </c>
      <c r="M3" s="49">
        <v>11</v>
      </c>
      <c r="N3" s="100" t="s">
        <v>58</v>
      </c>
      <c r="O3" s="50"/>
      <c r="P3" s="50"/>
      <c r="Q3" s="51">
        <v>23</v>
      </c>
      <c r="R3" s="51">
        <v>20</v>
      </c>
      <c r="S3" s="49">
        <v>13</v>
      </c>
      <c r="T3" s="49">
        <v>23</v>
      </c>
      <c r="U3" s="49"/>
      <c r="V3" s="49"/>
      <c r="W3" s="52">
        <f t="shared" ref="W3:W18" si="0">SUM(G3:V3)</f>
        <v>134.5</v>
      </c>
    </row>
    <row r="4" spans="1:23" ht="15.75" x14ac:dyDescent="0.25">
      <c r="A4" s="28">
        <v>1</v>
      </c>
      <c r="B4" s="26">
        <v>47</v>
      </c>
      <c r="C4" s="23">
        <v>16</v>
      </c>
      <c r="D4" s="24" t="s">
        <v>26</v>
      </c>
      <c r="E4" s="24"/>
      <c r="F4" s="19"/>
      <c r="G4" s="61">
        <v>23</v>
      </c>
      <c r="H4" s="44">
        <v>23</v>
      </c>
      <c r="I4" s="43"/>
      <c r="J4" s="43"/>
      <c r="K4" s="44">
        <v>3.5</v>
      </c>
      <c r="L4" s="44">
        <v>23</v>
      </c>
      <c r="M4" s="75">
        <v>10</v>
      </c>
      <c r="N4" s="44">
        <v>23</v>
      </c>
      <c r="O4" s="43"/>
      <c r="P4" s="43"/>
      <c r="Q4" s="93" t="s">
        <v>65</v>
      </c>
      <c r="R4" s="42">
        <v>13</v>
      </c>
      <c r="S4" s="75">
        <v>10</v>
      </c>
      <c r="T4" s="82" t="s">
        <v>67</v>
      </c>
      <c r="U4" s="44"/>
      <c r="V4" s="44"/>
      <c r="W4" s="53">
        <f t="shared" si="0"/>
        <v>128.5</v>
      </c>
    </row>
    <row r="5" spans="1:23" ht="15.75" x14ac:dyDescent="0.25">
      <c r="A5" s="28">
        <v>8</v>
      </c>
      <c r="B5" s="26">
        <v>17</v>
      </c>
      <c r="C5" s="23">
        <v>16</v>
      </c>
      <c r="D5" s="24" t="s">
        <v>6</v>
      </c>
      <c r="E5" s="24"/>
      <c r="F5" s="19"/>
      <c r="G5" s="61">
        <v>11</v>
      </c>
      <c r="H5" s="44">
        <v>11</v>
      </c>
      <c r="I5" s="43"/>
      <c r="J5" s="43"/>
      <c r="K5" s="44" t="s">
        <v>48</v>
      </c>
      <c r="L5" s="82" t="s">
        <v>58</v>
      </c>
      <c r="M5" s="44">
        <v>20</v>
      </c>
      <c r="N5" s="44" t="s">
        <v>48</v>
      </c>
      <c r="O5" s="43"/>
      <c r="P5" s="43"/>
      <c r="Q5" s="96">
        <v>12</v>
      </c>
      <c r="R5" s="42">
        <v>23</v>
      </c>
      <c r="S5" s="44">
        <v>20</v>
      </c>
      <c r="T5" s="44">
        <v>20</v>
      </c>
      <c r="U5" s="44"/>
      <c r="V5" s="44"/>
      <c r="W5" s="53">
        <f t="shared" si="0"/>
        <v>117</v>
      </c>
    </row>
    <row r="6" spans="1:23" ht="15.75" x14ac:dyDescent="0.25">
      <c r="A6" s="28">
        <v>4</v>
      </c>
      <c r="B6" s="26">
        <v>7</v>
      </c>
      <c r="C6" s="23">
        <v>16</v>
      </c>
      <c r="D6" s="24" t="s">
        <v>11</v>
      </c>
      <c r="E6" s="24" t="s">
        <v>22</v>
      </c>
      <c r="F6" s="19"/>
      <c r="G6" s="64">
        <v>6</v>
      </c>
      <c r="H6" s="44">
        <v>15</v>
      </c>
      <c r="I6" s="43"/>
      <c r="J6" s="43"/>
      <c r="K6" s="44">
        <v>11.5</v>
      </c>
      <c r="L6" s="44">
        <v>17</v>
      </c>
      <c r="M6" s="82" t="s">
        <v>59</v>
      </c>
      <c r="N6" s="44">
        <v>11</v>
      </c>
      <c r="O6" s="43"/>
      <c r="P6" s="43"/>
      <c r="Q6" s="42">
        <v>15</v>
      </c>
      <c r="R6" s="42">
        <v>11</v>
      </c>
      <c r="S6" s="44">
        <v>17</v>
      </c>
      <c r="T6" s="44">
        <v>11</v>
      </c>
      <c r="U6" s="44"/>
      <c r="V6" s="44"/>
      <c r="W6" s="53">
        <f t="shared" si="0"/>
        <v>114.5</v>
      </c>
    </row>
    <row r="7" spans="1:23" ht="15.75" x14ac:dyDescent="0.25">
      <c r="A7" s="28">
        <v>5</v>
      </c>
      <c r="B7" s="26">
        <v>15</v>
      </c>
      <c r="C7" s="23">
        <v>16</v>
      </c>
      <c r="D7" s="24" t="s">
        <v>35</v>
      </c>
      <c r="E7" s="24" t="s">
        <v>8</v>
      </c>
      <c r="F7" s="87"/>
      <c r="G7" s="61">
        <v>7</v>
      </c>
      <c r="H7" s="44">
        <v>3</v>
      </c>
      <c r="I7" s="43"/>
      <c r="J7" s="43"/>
      <c r="K7" s="44">
        <v>10</v>
      </c>
      <c r="L7" s="82" t="s">
        <v>58</v>
      </c>
      <c r="M7" s="44">
        <v>23</v>
      </c>
      <c r="N7" s="44">
        <v>20</v>
      </c>
      <c r="O7" s="43"/>
      <c r="P7" s="43"/>
      <c r="Q7" s="93" t="s">
        <v>58</v>
      </c>
      <c r="R7" s="42">
        <v>17</v>
      </c>
      <c r="S7" s="44">
        <v>23</v>
      </c>
      <c r="T7" s="44">
        <v>9</v>
      </c>
      <c r="U7" s="44"/>
      <c r="V7" s="44"/>
      <c r="W7" s="53">
        <f t="shared" si="0"/>
        <v>112</v>
      </c>
    </row>
    <row r="8" spans="1:23" ht="15.75" x14ac:dyDescent="0.25">
      <c r="A8" s="28">
        <v>3</v>
      </c>
      <c r="B8" s="26">
        <v>10</v>
      </c>
      <c r="C8" s="23">
        <v>16</v>
      </c>
      <c r="D8" s="90" t="s">
        <v>31</v>
      </c>
      <c r="E8" s="90"/>
      <c r="F8" s="19"/>
      <c r="G8" s="61">
        <v>15</v>
      </c>
      <c r="H8" s="44">
        <v>13</v>
      </c>
      <c r="I8" s="43"/>
      <c r="J8" s="43"/>
      <c r="K8" s="44">
        <v>6.5</v>
      </c>
      <c r="L8" s="44">
        <v>20</v>
      </c>
      <c r="M8" s="44">
        <v>13</v>
      </c>
      <c r="N8" s="44">
        <v>5</v>
      </c>
      <c r="O8" s="43"/>
      <c r="P8" s="43"/>
      <c r="Q8" s="42">
        <v>17</v>
      </c>
      <c r="R8" s="42">
        <v>7</v>
      </c>
      <c r="S8" s="82" t="s">
        <v>67</v>
      </c>
      <c r="T8" s="44">
        <v>13</v>
      </c>
      <c r="U8" s="44"/>
      <c r="V8" s="44"/>
      <c r="W8" s="53">
        <f t="shared" si="0"/>
        <v>109.5</v>
      </c>
    </row>
    <row r="9" spans="1:23" ht="15.75" x14ac:dyDescent="0.25">
      <c r="A9" s="28">
        <v>6</v>
      </c>
      <c r="B9" s="26">
        <v>2</v>
      </c>
      <c r="C9" s="68">
        <v>16</v>
      </c>
      <c r="D9" s="89" t="s">
        <v>36</v>
      </c>
      <c r="E9" s="89" t="s">
        <v>37</v>
      </c>
      <c r="F9" s="19"/>
      <c r="G9" s="61">
        <v>3</v>
      </c>
      <c r="H9" s="44">
        <v>9</v>
      </c>
      <c r="I9" s="43"/>
      <c r="J9" s="43"/>
      <c r="K9" s="44">
        <v>5.5</v>
      </c>
      <c r="L9" s="44">
        <v>15</v>
      </c>
      <c r="M9" s="44">
        <v>15</v>
      </c>
      <c r="N9" s="44">
        <v>15</v>
      </c>
      <c r="O9" s="43"/>
      <c r="P9" s="43"/>
      <c r="Q9" s="93" t="s">
        <v>58</v>
      </c>
      <c r="R9" s="42">
        <v>15</v>
      </c>
      <c r="S9" s="44">
        <v>15</v>
      </c>
      <c r="T9" s="44">
        <v>17</v>
      </c>
      <c r="U9" s="44"/>
      <c r="V9" s="44"/>
      <c r="W9" s="53">
        <f t="shared" si="0"/>
        <v>109.5</v>
      </c>
    </row>
    <row r="10" spans="1:23" ht="15.75" x14ac:dyDescent="0.25">
      <c r="A10" s="28">
        <v>9</v>
      </c>
      <c r="B10" s="26">
        <v>11</v>
      </c>
      <c r="C10" s="23">
        <v>16</v>
      </c>
      <c r="D10" s="24" t="s">
        <v>29</v>
      </c>
      <c r="E10" s="24" t="s">
        <v>30</v>
      </c>
      <c r="F10" s="19"/>
      <c r="G10" s="61">
        <v>17</v>
      </c>
      <c r="H10" s="44">
        <v>17</v>
      </c>
      <c r="I10" s="43"/>
      <c r="J10" s="43"/>
      <c r="K10" s="44">
        <v>7.5</v>
      </c>
      <c r="L10" s="44">
        <v>13</v>
      </c>
      <c r="M10" s="88" t="s">
        <v>63</v>
      </c>
      <c r="N10" s="88" t="s">
        <v>63</v>
      </c>
      <c r="O10" s="43"/>
      <c r="P10" s="43"/>
      <c r="Q10" s="42">
        <v>9</v>
      </c>
      <c r="R10" s="42">
        <v>5</v>
      </c>
      <c r="S10" s="44" t="s">
        <v>48</v>
      </c>
      <c r="T10" s="44">
        <v>15</v>
      </c>
      <c r="U10" s="44"/>
      <c r="V10" s="44"/>
      <c r="W10" s="53">
        <f t="shared" si="0"/>
        <v>83.5</v>
      </c>
    </row>
    <row r="11" spans="1:23" ht="15.75" x14ac:dyDescent="0.25">
      <c r="A11" s="28">
        <v>7</v>
      </c>
      <c r="B11" s="26">
        <v>21</v>
      </c>
      <c r="C11" s="23">
        <v>16</v>
      </c>
      <c r="D11" s="24" t="s">
        <v>32</v>
      </c>
      <c r="E11" s="24" t="s">
        <v>33</v>
      </c>
      <c r="F11" s="19"/>
      <c r="G11" s="61">
        <v>13</v>
      </c>
      <c r="H11" s="44">
        <v>1</v>
      </c>
      <c r="I11" s="43"/>
      <c r="J11" s="43"/>
      <c r="K11" s="75">
        <v>9.5</v>
      </c>
      <c r="L11" s="82" t="s">
        <v>64</v>
      </c>
      <c r="M11" s="44">
        <v>17</v>
      </c>
      <c r="N11" s="44">
        <v>17</v>
      </c>
      <c r="O11" s="43"/>
      <c r="P11" s="43"/>
      <c r="Q11" s="42">
        <v>20</v>
      </c>
      <c r="R11" s="93" t="s">
        <v>64</v>
      </c>
      <c r="S11" s="44" t="s">
        <v>48</v>
      </c>
      <c r="T11" s="44">
        <v>0</v>
      </c>
      <c r="U11" s="44"/>
      <c r="V11" s="44"/>
      <c r="W11" s="53">
        <f t="shared" si="0"/>
        <v>77.5</v>
      </c>
    </row>
    <row r="12" spans="1:23" ht="15" x14ac:dyDescent="0.2">
      <c r="A12" s="28">
        <v>10</v>
      </c>
      <c r="B12" s="26">
        <v>73</v>
      </c>
      <c r="C12" s="23">
        <v>16</v>
      </c>
      <c r="D12" s="24" t="s">
        <v>7</v>
      </c>
      <c r="E12" s="24"/>
      <c r="F12" s="19"/>
      <c r="G12" s="61">
        <v>0</v>
      </c>
      <c r="H12" s="44">
        <v>0</v>
      </c>
      <c r="I12" s="43"/>
      <c r="J12" s="43"/>
      <c r="K12" s="44">
        <v>0</v>
      </c>
      <c r="L12" s="44">
        <v>1</v>
      </c>
      <c r="M12" s="44">
        <v>7</v>
      </c>
      <c r="N12" s="44">
        <v>13</v>
      </c>
      <c r="O12" s="43"/>
      <c r="P12" s="43"/>
      <c r="Q12" s="42" t="s">
        <v>48</v>
      </c>
      <c r="R12" s="42">
        <v>9</v>
      </c>
      <c r="S12" s="44">
        <v>11</v>
      </c>
      <c r="T12" s="44">
        <v>0</v>
      </c>
      <c r="U12" s="44"/>
      <c r="V12" s="44"/>
      <c r="W12" s="53">
        <f t="shared" si="0"/>
        <v>41</v>
      </c>
    </row>
    <row r="13" spans="1:23" ht="15.75" x14ac:dyDescent="0.25">
      <c r="A13" s="28">
        <v>12</v>
      </c>
      <c r="B13" s="26">
        <v>35</v>
      </c>
      <c r="C13" s="23">
        <v>16</v>
      </c>
      <c r="D13" s="24" t="s">
        <v>23</v>
      </c>
      <c r="E13" s="24" t="s">
        <v>24</v>
      </c>
      <c r="F13" s="19"/>
      <c r="G13" s="61">
        <v>0</v>
      </c>
      <c r="H13" s="44">
        <v>0</v>
      </c>
      <c r="I13" s="43"/>
      <c r="J13" s="43"/>
      <c r="K13" s="44">
        <v>0.5</v>
      </c>
      <c r="L13" s="44">
        <v>9</v>
      </c>
      <c r="M13" s="44">
        <v>1</v>
      </c>
      <c r="N13" s="44">
        <v>7</v>
      </c>
      <c r="O13" s="43"/>
      <c r="P13" s="43"/>
      <c r="Q13" s="42">
        <v>7</v>
      </c>
      <c r="R13" s="93" t="s">
        <v>58</v>
      </c>
      <c r="S13" s="44">
        <v>5</v>
      </c>
      <c r="T13" s="44">
        <v>5</v>
      </c>
      <c r="U13" s="44"/>
      <c r="V13" s="59"/>
      <c r="W13" s="53">
        <f t="shared" si="0"/>
        <v>34.5</v>
      </c>
    </row>
    <row r="14" spans="1:23" ht="15.75" x14ac:dyDescent="0.25">
      <c r="A14" s="28">
        <v>11</v>
      </c>
      <c r="B14" s="26">
        <v>69</v>
      </c>
      <c r="C14" s="29">
        <v>16</v>
      </c>
      <c r="D14" s="24" t="s">
        <v>34</v>
      </c>
      <c r="E14" s="24" t="s">
        <v>9</v>
      </c>
      <c r="F14" s="19"/>
      <c r="G14" s="61">
        <v>9</v>
      </c>
      <c r="H14" s="44">
        <v>7</v>
      </c>
      <c r="I14" s="43"/>
      <c r="J14" s="43"/>
      <c r="K14" s="44">
        <v>0</v>
      </c>
      <c r="L14" s="44">
        <v>11</v>
      </c>
      <c r="M14" s="88" t="s">
        <v>63</v>
      </c>
      <c r="N14" s="88" t="s">
        <v>63</v>
      </c>
      <c r="O14" s="43"/>
      <c r="P14" s="43"/>
      <c r="Q14" s="43"/>
      <c r="R14" s="43"/>
      <c r="S14" s="43"/>
      <c r="T14" s="43"/>
      <c r="U14" s="44"/>
      <c r="V14" s="44"/>
      <c r="W14" s="53">
        <f t="shared" si="0"/>
        <v>27</v>
      </c>
    </row>
    <row r="15" spans="1:23" ht="15" x14ac:dyDescent="0.2">
      <c r="A15" s="28">
        <v>13</v>
      </c>
      <c r="B15" s="26">
        <v>34</v>
      </c>
      <c r="C15" s="23">
        <v>16</v>
      </c>
      <c r="D15" s="24" t="s">
        <v>51</v>
      </c>
      <c r="E15" s="24"/>
      <c r="F15" s="19"/>
      <c r="G15" s="81"/>
      <c r="H15" s="43"/>
      <c r="I15" s="43"/>
      <c r="J15" s="43"/>
      <c r="K15" s="44">
        <v>1.5</v>
      </c>
      <c r="L15" s="44">
        <v>7</v>
      </c>
      <c r="M15" s="44">
        <v>3</v>
      </c>
      <c r="N15" s="44">
        <v>9</v>
      </c>
      <c r="O15" s="43"/>
      <c r="P15" s="43"/>
      <c r="Q15" s="43"/>
      <c r="R15" s="43"/>
      <c r="S15" s="43"/>
      <c r="T15" s="43"/>
      <c r="U15" s="44"/>
      <c r="V15" s="44"/>
      <c r="W15" s="53">
        <f t="shared" si="0"/>
        <v>20.5</v>
      </c>
    </row>
    <row r="16" spans="1:23" ht="15.75" x14ac:dyDescent="0.25">
      <c r="A16" s="28">
        <v>14</v>
      </c>
      <c r="B16" s="26">
        <v>24</v>
      </c>
      <c r="C16" s="23">
        <v>16</v>
      </c>
      <c r="D16" s="24" t="s">
        <v>40</v>
      </c>
      <c r="E16" s="24"/>
      <c r="F16" s="19"/>
      <c r="G16" s="61">
        <v>0</v>
      </c>
      <c r="H16" s="44">
        <v>0</v>
      </c>
      <c r="I16" s="43"/>
      <c r="J16" s="43"/>
      <c r="K16" s="44">
        <v>0</v>
      </c>
      <c r="L16" s="82" t="s">
        <v>58</v>
      </c>
      <c r="M16" s="44">
        <v>0</v>
      </c>
      <c r="N16" s="44">
        <v>3</v>
      </c>
      <c r="O16" s="43"/>
      <c r="P16" s="43"/>
      <c r="Q16" s="44">
        <v>5</v>
      </c>
      <c r="R16" s="44">
        <v>1</v>
      </c>
      <c r="S16" s="44">
        <v>3</v>
      </c>
      <c r="T16" s="44">
        <v>1</v>
      </c>
      <c r="U16" s="44"/>
      <c r="V16" s="44"/>
      <c r="W16" s="53">
        <f t="shared" si="0"/>
        <v>13</v>
      </c>
    </row>
    <row r="17" spans="1:30" ht="15" x14ac:dyDescent="0.2">
      <c r="A17" s="28">
        <v>16</v>
      </c>
      <c r="B17" s="76">
        <v>55</v>
      </c>
      <c r="C17" s="29">
        <v>16</v>
      </c>
      <c r="D17" s="77" t="s">
        <v>49</v>
      </c>
      <c r="E17" s="77" t="s">
        <v>50</v>
      </c>
      <c r="F17" s="78"/>
      <c r="G17" s="99"/>
      <c r="H17" s="80"/>
      <c r="I17" s="80"/>
      <c r="J17" s="80"/>
      <c r="K17" s="79">
        <v>2.5</v>
      </c>
      <c r="L17" s="79" t="s">
        <v>48</v>
      </c>
      <c r="M17" s="80"/>
      <c r="N17" s="80"/>
      <c r="O17" s="80"/>
      <c r="P17" s="80"/>
      <c r="Q17" s="80"/>
      <c r="R17" s="80"/>
      <c r="S17" s="79">
        <v>1</v>
      </c>
      <c r="T17" s="79">
        <v>3</v>
      </c>
      <c r="U17" s="79"/>
      <c r="V17" s="79"/>
      <c r="W17" s="53">
        <f t="shared" si="0"/>
        <v>6.5</v>
      </c>
    </row>
    <row r="18" spans="1:30" ht="15.75" thickBot="1" x14ac:dyDescent="0.25">
      <c r="A18" s="30">
        <v>15</v>
      </c>
      <c r="B18" s="33">
        <v>33</v>
      </c>
      <c r="C18" s="31">
        <v>16</v>
      </c>
      <c r="D18" s="32" t="s">
        <v>38</v>
      </c>
      <c r="E18" s="32" t="s">
        <v>39</v>
      </c>
      <c r="F18" s="20"/>
      <c r="G18" s="62">
        <v>1</v>
      </c>
      <c r="H18" s="54">
        <v>5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4"/>
      <c r="V18" s="101"/>
      <c r="W18" s="57">
        <f t="shared" si="0"/>
        <v>6</v>
      </c>
      <c r="AD18" s="67" t="s">
        <v>3</v>
      </c>
    </row>
    <row r="19" spans="1:30" x14ac:dyDescent="0.2">
      <c r="A19" s="3"/>
      <c r="B19" s="13"/>
      <c r="C19" s="13"/>
      <c r="D19" s="17"/>
      <c r="E19" s="14"/>
      <c r="F19" s="14"/>
    </row>
    <row r="20" spans="1:30" ht="15" thickBot="1" x14ac:dyDescent="0.25">
      <c r="A20" s="9" t="s">
        <v>10</v>
      </c>
      <c r="B20" s="13"/>
      <c r="C20" s="13"/>
      <c r="D20" s="17"/>
      <c r="E20" s="14"/>
      <c r="F20" s="14"/>
    </row>
    <row r="21" spans="1:30" ht="15.75" thickBot="1" x14ac:dyDescent="0.3">
      <c r="A21" s="10" t="s">
        <v>52</v>
      </c>
      <c r="B21" s="83" t="s">
        <v>53</v>
      </c>
      <c r="C21" s="84"/>
      <c r="D21" s="83"/>
      <c r="E21" s="14"/>
      <c r="F21" s="14"/>
      <c r="G21" s="34">
        <v>1</v>
      </c>
      <c r="H21" s="11">
        <v>2</v>
      </c>
      <c r="I21" s="36">
        <v>3</v>
      </c>
      <c r="J21" s="11">
        <v>4</v>
      </c>
      <c r="K21" s="36">
        <v>5</v>
      </c>
      <c r="L21" s="11">
        <v>6</v>
      </c>
      <c r="M21" s="36">
        <v>7</v>
      </c>
      <c r="N21" s="11">
        <v>8</v>
      </c>
      <c r="O21" s="38">
        <v>9</v>
      </c>
      <c r="P21" s="11">
        <v>10</v>
      </c>
      <c r="Q21" s="40">
        <v>11</v>
      </c>
    </row>
    <row r="22" spans="1:30" ht="15.75" thickBot="1" x14ac:dyDescent="0.3">
      <c r="A22" s="10" t="s">
        <v>68</v>
      </c>
      <c r="G22" s="35">
        <v>23</v>
      </c>
      <c r="H22" s="12">
        <v>20</v>
      </c>
      <c r="I22" s="37">
        <v>17</v>
      </c>
      <c r="J22" s="12">
        <v>15</v>
      </c>
      <c r="K22" s="37">
        <v>13</v>
      </c>
      <c r="L22" s="12">
        <v>11</v>
      </c>
      <c r="M22" s="37">
        <v>9</v>
      </c>
      <c r="N22" s="12">
        <v>7</v>
      </c>
      <c r="O22" s="39">
        <v>5</v>
      </c>
      <c r="P22" s="12">
        <v>3</v>
      </c>
      <c r="Q22" s="41">
        <v>1</v>
      </c>
    </row>
    <row r="23" spans="1:30" x14ac:dyDescent="0.2">
      <c r="A23" s="9"/>
    </row>
    <row r="24" spans="1:30" ht="15" x14ac:dyDescent="0.25">
      <c r="A24" s="10"/>
    </row>
  </sheetData>
  <autoFilter ref="A2:W2" xr:uid="{00000000-0009-0000-0000-000000000000}">
    <sortState xmlns:xlrd2="http://schemas.microsoft.com/office/spreadsheetml/2017/richdata2" ref="A3:W18">
      <sortCondition descending="1" ref="W2"/>
    </sortState>
  </autoFilter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4"/>
  <sheetViews>
    <sheetView zoomScale="75" zoomScaleNormal="75" workbookViewId="0">
      <pane ySplit="1" topLeftCell="A2" activePane="bottomLeft" state="frozen"/>
      <selection activeCell="F28" sqref="F28"/>
      <selection pane="bottomLeft" activeCell="U8" sqref="U8"/>
    </sheetView>
  </sheetViews>
  <sheetFormatPr defaultColWidth="8.5703125" defaultRowHeight="14.25" x14ac:dyDescent="0.2"/>
  <cols>
    <col min="1" max="1" width="4.42578125" style="1" bestFit="1" customWidth="1"/>
    <col min="2" max="2" width="5.42578125" style="2" bestFit="1" customWidth="1"/>
    <col min="3" max="3" width="5.42578125" style="2" customWidth="1"/>
    <col min="4" max="4" width="20.5703125" style="18" bestFit="1" customWidth="1"/>
    <col min="5" max="6" width="19.5703125" style="1" customWidth="1"/>
    <col min="7" max="10" width="6.42578125" style="1" customWidth="1"/>
    <col min="11" max="11" width="6.42578125" style="2" customWidth="1"/>
    <col min="12" max="12" width="9" style="2" bestFit="1" customWidth="1"/>
    <col min="13" max="17" width="6.42578125" style="2" customWidth="1"/>
    <col min="18" max="18" width="8.28515625" style="2" customWidth="1"/>
    <col min="19" max="19" width="6.42578125" style="2" customWidth="1"/>
    <col min="20" max="20" width="8.28515625" style="2" customWidth="1"/>
    <col min="21" max="22" width="6.42578125" style="2" customWidth="1"/>
    <col min="23" max="23" width="10.85546875" style="2" customWidth="1"/>
  </cols>
  <sheetData>
    <row r="1" spans="1:23" ht="177.75" thickBot="1" x14ac:dyDescent="0.25">
      <c r="A1" s="4" t="s">
        <v>0</v>
      </c>
      <c r="B1" s="4" t="s">
        <v>2</v>
      </c>
      <c r="C1" s="4" t="s">
        <v>5</v>
      </c>
      <c r="D1" s="15" t="s">
        <v>1</v>
      </c>
      <c r="E1" s="4" t="s">
        <v>1</v>
      </c>
      <c r="F1" s="4" t="s">
        <v>1</v>
      </c>
      <c r="G1" s="4" t="s">
        <v>12</v>
      </c>
      <c r="H1" s="4" t="s">
        <v>13</v>
      </c>
      <c r="I1" s="4" t="s">
        <v>14</v>
      </c>
      <c r="J1" s="4" t="s">
        <v>15</v>
      </c>
      <c r="K1" s="4" t="s">
        <v>54</v>
      </c>
      <c r="L1" s="4" t="s">
        <v>55</v>
      </c>
      <c r="M1" s="4" t="s">
        <v>60</v>
      </c>
      <c r="N1" s="4" t="s">
        <v>61</v>
      </c>
      <c r="O1" s="4" t="s">
        <v>56</v>
      </c>
      <c r="P1" s="4" t="s">
        <v>57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4</v>
      </c>
    </row>
    <row r="2" spans="1:23" ht="15.75" thickBot="1" x14ac:dyDescent="0.3">
      <c r="A2" s="6"/>
      <c r="B2" s="7"/>
      <c r="C2" s="7"/>
      <c r="D2" s="16"/>
      <c r="E2" s="8"/>
      <c r="F2" s="8"/>
      <c r="G2" s="8"/>
      <c r="H2" s="8"/>
      <c r="I2" s="8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6" t="s">
        <v>3</v>
      </c>
    </row>
    <row r="3" spans="1:23" ht="15.75" x14ac:dyDescent="0.25">
      <c r="A3" s="27">
        <v>1</v>
      </c>
      <c r="B3" s="25">
        <v>35</v>
      </c>
      <c r="C3" s="21">
        <v>17</v>
      </c>
      <c r="D3" s="22" t="s">
        <v>23</v>
      </c>
      <c r="E3" s="22" t="s">
        <v>24</v>
      </c>
      <c r="F3" s="45"/>
      <c r="G3" s="60">
        <v>24</v>
      </c>
      <c r="H3" s="49">
        <v>23</v>
      </c>
      <c r="I3" s="50"/>
      <c r="J3" s="50"/>
      <c r="K3" s="49">
        <v>10</v>
      </c>
      <c r="L3" s="49">
        <v>23</v>
      </c>
      <c r="M3" s="86">
        <v>24</v>
      </c>
      <c r="N3" s="49">
        <v>23</v>
      </c>
      <c r="O3" s="50"/>
      <c r="P3" s="50"/>
      <c r="Q3" s="97">
        <v>24</v>
      </c>
      <c r="R3" s="95" t="s">
        <v>69</v>
      </c>
      <c r="S3" s="86">
        <v>24</v>
      </c>
      <c r="T3" s="49">
        <v>23</v>
      </c>
      <c r="U3" s="49"/>
      <c r="V3" s="49"/>
      <c r="W3" s="52">
        <f t="shared" ref="W3:W8" si="0">SUM(G3:V3)</f>
        <v>198</v>
      </c>
    </row>
    <row r="4" spans="1:23" ht="15.75" x14ac:dyDescent="0.25">
      <c r="A4" s="28">
        <v>2</v>
      </c>
      <c r="B4" s="26">
        <v>24</v>
      </c>
      <c r="C4" s="23">
        <v>17</v>
      </c>
      <c r="D4" s="24" t="s">
        <v>40</v>
      </c>
      <c r="E4" s="24"/>
      <c r="F4" s="46"/>
      <c r="G4" s="61">
        <v>20</v>
      </c>
      <c r="H4" s="44">
        <v>20</v>
      </c>
      <c r="I4" s="43"/>
      <c r="J4" s="43"/>
      <c r="K4" s="44">
        <v>8.5</v>
      </c>
      <c r="L4" s="82" t="s">
        <v>58</v>
      </c>
      <c r="M4" s="44">
        <v>20</v>
      </c>
      <c r="N4" s="44">
        <v>20</v>
      </c>
      <c r="O4" s="43"/>
      <c r="P4" s="43"/>
      <c r="Q4" s="42">
        <v>20</v>
      </c>
      <c r="R4" s="42">
        <v>23</v>
      </c>
      <c r="S4" s="44">
        <v>20</v>
      </c>
      <c r="T4" s="44">
        <v>17</v>
      </c>
      <c r="U4" s="44"/>
      <c r="V4" s="44"/>
      <c r="W4" s="53">
        <f t="shared" si="0"/>
        <v>168.5</v>
      </c>
    </row>
    <row r="5" spans="1:23" ht="15" x14ac:dyDescent="0.2">
      <c r="A5" s="28">
        <v>3</v>
      </c>
      <c r="B5" s="26">
        <v>55</v>
      </c>
      <c r="C5" s="23">
        <v>17</v>
      </c>
      <c r="D5" s="24" t="s">
        <v>49</v>
      </c>
      <c r="E5" s="24" t="s">
        <v>50</v>
      </c>
      <c r="F5" s="47"/>
      <c r="G5" s="81"/>
      <c r="H5" s="43"/>
      <c r="I5" s="43"/>
      <c r="J5" s="43"/>
      <c r="K5" s="75">
        <v>12.5</v>
      </c>
      <c r="L5" s="44" t="s">
        <v>48</v>
      </c>
      <c r="M5" s="43"/>
      <c r="N5" s="43"/>
      <c r="O5" s="43"/>
      <c r="P5" s="43"/>
      <c r="Q5" s="43"/>
      <c r="R5" s="43"/>
      <c r="S5" s="44">
        <v>17</v>
      </c>
      <c r="T5" s="44">
        <v>20</v>
      </c>
      <c r="U5" s="44"/>
      <c r="V5" s="44"/>
      <c r="W5" s="53">
        <f t="shared" si="0"/>
        <v>49.5</v>
      </c>
    </row>
    <row r="6" spans="1:23" ht="15.75" x14ac:dyDescent="0.25">
      <c r="A6" s="28">
        <v>4</v>
      </c>
      <c r="B6" s="26"/>
      <c r="C6" s="23">
        <v>17</v>
      </c>
      <c r="D6" s="24"/>
      <c r="E6" s="24"/>
      <c r="F6" s="47"/>
      <c r="G6" s="61"/>
      <c r="H6" s="44"/>
      <c r="I6" s="43"/>
      <c r="J6" s="43"/>
      <c r="K6" s="44"/>
      <c r="L6" s="44"/>
      <c r="M6" s="44"/>
      <c r="N6" s="44"/>
      <c r="O6" s="43"/>
      <c r="P6" s="43"/>
      <c r="Q6" s="93"/>
      <c r="R6" s="42"/>
      <c r="S6" s="44"/>
      <c r="T6" s="44"/>
      <c r="U6" s="44"/>
      <c r="V6" s="44"/>
      <c r="W6" s="53">
        <f t="shared" si="0"/>
        <v>0</v>
      </c>
    </row>
    <row r="7" spans="1:23" ht="15" x14ac:dyDescent="0.2">
      <c r="A7" s="28">
        <v>5</v>
      </c>
      <c r="B7" s="26"/>
      <c r="C7" s="23">
        <v>17</v>
      </c>
      <c r="D7" s="24"/>
      <c r="E7" s="24"/>
      <c r="F7" s="14"/>
      <c r="G7" s="61"/>
      <c r="H7" s="44"/>
      <c r="I7" s="43"/>
      <c r="J7" s="43"/>
      <c r="K7" s="44"/>
      <c r="L7" s="44"/>
      <c r="M7" s="44"/>
      <c r="N7" s="44"/>
      <c r="O7" s="43"/>
      <c r="P7" s="43"/>
      <c r="Q7" s="42"/>
      <c r="R7" s="42"/>
      <c r="S7" s="44"/>
      <c r="T7" s="44"/>
      <c r="U7" s="44"/>
      <c r="V7" s="44"/>
      <c r="W7" s="53">
        <f t="shared" si="0"/>
        <v>0</v>
      </c>
    </row>
    <row r="8" spans="1:23" ht="16.5" thickBot="1" x14ac:dyDescent="0.3">
      <c r="A8" s="30">
        <v>6</v>
      </c>
      <c r="B8" s="33"/>
      <c r="C8" s="31">
        <v>17</v>
      </c>
      <c r="D8" s="58"/>
      <c r="E8" s="58"/>
      <c r="F8" s="48"/>
      <c r="G8" s="62"/>
      <c r="H8" s="54"/>
      <c r="I8" s="55"/>
      <c r="J8" s="55"/>
      <c r="K8" s="54"/>
      <c r="L8" s="54"/>
      <c r="M8" s="54"/>
      <c r="N8" s="54"/>
      <c r="O8" s="55"/>
      <c r="P8" s="55"/>
      <c r="Q8" s="56"/>
      <c r="R8" s="94"/>
      <c r="S8" s="54"/>
      <c r="T8" s="54"/>
      <c r="U8" s="54"/>
      <c r="V8" s="54"/>
      <c r="W8" s="57">
        <f t="shared" si="0"/>
        <v>0</v>
      </c>
    </row>
    <row r="9" spans="1:23" ht="15.75" thickBot="1" x14ac:dyDescent="0.3">
      <c r="A9" s="3"/>
      <c r="B9" s="13"/>
      <c r="C9" s="13"/>
      <c r="D9" s="17"/>
      <c r="E9" s="14"/>
      <c r="F9" s="14"/>
      <c r="N9" s="84" t="s">
        <v>63</v>
      </c>
    </row>
    <row r="10" spans="1:23" ht="15.75" thickBot="1" x14ac:dyDescent="0.3">
      <c r="A10" s="9" t="s">
        <v>10</v>
      </c>
      <c r="B10" s="13"/>
      <c r="C10" s="13"/>
      <c r="D10" s="17"/>
      <c r="E10" s="14"/>
      <c r="F10" s="14"/>
      <c r="G10" s="34">
        <v>1</v>
      </c>
      <c r="H10" s="11">
        <v>2</v>
      </c>
      <c r="I10" s="36">
        <v>3</v>
      </c>
      <c r="J10" s="11">
        <v>4</v>
      </c>
      <c r="K10" s="36">
        <v>5</v>
      </c>
      <c r="L10" s="11">
        <v>6</v>
      </c>
      <c r="M10" s="36">
        <v>7</v>
      </c>
      <c r="N10" s="11">
        <v>8</v>
      </c>
      <c r="O10" s="38">
        <v>9</v>
      </c>
      <c r="P10" s="11">
        <v>10</v>
      </c>
      <c r="Q10" s="40">
        <v>11</v>
      </c>
    </row>
    <row r="11" spans="1:23" ht="15.75" thickBot="1" x14ac:dyDescent="0.3">
      <c r="A11" s="10" t="s">
        <v>52</v>
      </c>
      <c r="B11" s="18" t="s">
        <v>53</v>
      </c>
      <c r="E11" s="14"/>
      <c r="F11" s="14"/>
      <c r="G11" s="35">
        <v>23</v>
      </c>
      <c r="H11" s="12">
        <v>20</v>
      </c>
      <c r="I11" s="37">
        <v>17</v>
      </c>
      <c r="J11" s="12">
        <v>15</v>
      </c>
      <c r="K11" s="37">
        <v>13</v>
      </c>
      <c r="L11" s="12">
        <v>11</v>
      </c>
      <c r="M11" s="37">
        <v>9</v>
      </c>
      <c r="N11" s="12">
        <v>7</v>
      </c>
      <c r="O11" s="39">
        <v>5</v>
      </c>
      <c r="P11" s="12">
        <v>3</v>
      </c>
      <c r="Q11" s="41">
        <v>1</v>
      </c>
      <c r="R11" s="65"/>
      <c r="S11" s="65"/>
      <c r="T11" s="65"/>
      <c r="U11" s="65"/>
      <c r="V11" s="66"/>
    </row>
    <row r="12" spans="1:23" ht="15" x14ac:dyDescent="0.25">
      <c r="A12" s="10" t="s">
        <v>70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3" x14ac:dyDescent="0.2">
      <c r="A13" s="9"/>
    </row>
    <row r="14" spans="1:23" ht="15" x14ac:dyDescent="0.25">
      <c r="A14" s="10"/>
    </row>
  </sheetData>
  <autoFilter ref="A2:W2" xr:uid="{00000000-0009-0000-0000-000001000000}">
    <sortState xmlns:xlrd2="http://schemas.microsoft.com/office/spreadsheetml/2017/richdata2" ref="A3:W8">
      <sortCondition descending="1" ref="W2"/>
    </sortState>
  </autoFilter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D6673-27CA-4F6F-9AE3-F683DB440F6D}">
  <sheetPr>
    <pageSetUpPr fitToPage="1"/>
  </sheetPr>
  <dimension ref="A1:W18"/>
  <sheetViews>
    <sheetView tabSelected="1" zoomScale="75" zoomScaleNormal="75" workbookViewId="0">
      <pane ySplit="1" topLeftCell="A8" activePane="bottomLeft" state="frozen"/>
      <selection activeCell="F28" sqref="F28"/>
      <selection pane="bottomLeft" activeCell="H33" sqref="H33"/>
    </sheetView>
  </sheetViews>
  <sheetFormatPr defaultColWidth="8.5703125" defaultRowHeight="14.25" x14ac:dyDescent="0.2"/>
  <cols>
    <col min="1" max="1" width="4.42578125" style="1" bestFit="1" customWidth="1"/>
    <col min="2" max="2" width="5.42578125" style="2" bestFit="1" customWidth="1"/>
    <col min="3" max="3" width="5.42578125" style="2" customWidth="1"/>
    <col min="4" max="4" width="23.5703125" style="18" bestFit="1" customWidth="1"/>
    <col min="5" max="5" width="19.5703125" style="1" customWidth="1"/>
    <col min="6" max="6" width="19.5703125" style="2" customWidth="1"/>
    <col min="7" max="11" width="6.42578125" style="2" customWidth="1"/>
    <col min="12" max="12" width="9" style="2" bestFit="1" customWidth="1"/>
    <col min="13" max="16" width="6.42578125" style="2" customWidth="1"/>
    <col min="17" max="17" width="9.42578125" style="2" bestFit="1" customWidth="1"/>
    <col min="18" max="18" width="6.42578125" style="2" customWidth="1"/>
    <col min="19" max="19" width="7" style="2" bestFit="1" customWidth="1"/>
    <col min="20" max="22" width="6.42578125" style="2" customWidth="1"/>
    <col min="23" max="23" width="10.85546875" style="2" customWidth="1"/>
  </cols>
  <sheetData>
    <row r="1" spans="1:23" ht="177.75" thickBot="1" x14ac:dyDescent="0.25">
      <c r="A1" s="4" t="s">
        <v>0</v>
      </c>
      <c r="B1" s="4" t="s">
        <v>2</v>
      </c>
      <c r="C1" s="4" t="s">
        <v>5</v>
      </c>
      <c r="D1" s="15" t="s">
        <v>1</v>
      </c>
      <c r="E1" s="4" t="s">
        <v>1</v>
      </c>
      <c r="F1" s="4" t="s">
        <v>45</v>
      </c>
      <c r="G1" s="4" t="s">
        <v>12</v>
      </c>
      <c r="H1" s="4" t="s">
        <v>13</v>
      </c>
      <c r="I1" s="4" t="s">
        <v>14</v>
      </c>
      <c r="J1" s="4" t="s">
        <v>15</v>
      </c>
      <c r="K1" s="4" t="s">
        <v>54</v>
      </c>
      <c r="L1" s="4" t="s">
        <v>55</v>
      </c>
      <c r="M1" s="4" t="s">
        <v>60</v>
      </c>
      <c r="N1" s="4" t="s">
        <v>61</v>
      </c>
      <c r="O1" s="5" t="s">
        <v>56</v>
      </c>
      <c r="P1" s="5" t="s">
        <v>57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4</v>
      </c>
    </row>
    <row r="2" spans="1:23" ht="15.75" thickBot="1" x14ac:dyDescent="0.3">
      <c r="A2" s="6"/>
      <c r="B2" s="7"/>
      <c r="C2" s="7"/>
      <c r="D2" s="16"/>
      <c r="E2" s="8"/>
      <c r="F2" s="6"/>
      <c r="G2" s="6"/>
      <c r="H2" s="6"/>
      <c r="I2" s="6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6" t="s">
        <v>3</v>
      </c>
    </row>
    <row r="3" spans="1:23" ht="15.75" x14ac:dyDescent="0.25">
      <c r="A3" s="27">
        <v>1</v>
      </c>
      <c r="B3" s="25">
        <v>47</v>
      </c>
      <c r="C3" s="21">
        <v>16</v>
      </c>
      <c r="D3" s="22" t="s">
        <v>26</v>
      </c>
      <c r="E3" s="22"/>
      <c r="F3" s="21" t="s">
        <v>41</v>
      </c>
      <c r="G3" s="63">
        <v>23</v>
      </c>
      <c r="H3" s="49">
        <v>23</v>
      </c>
      <c r="I3" s="50"/>
      <c r="J3" s="50"/>
      <c r="K3" s="49">
        <v>4.5</v>
      </c>
      <c r="L3" s="49">
        <v>23</v>
      </c>
      <c r="M3" s="49">
        <v>11</v>
      </c>
      <c r="N3" s="49">
        <v>23</v>
      </c>
      <c r="O3" s="50"/>
      <c r="P3" s="50"/>
      <c r="Q3" s="95" t="s">
        <v>66</v>
      </c>
      <c r="R3" s="51">
        <v>15</v>
      </c>
      <c r="S3" s="49">
        <v>13</v>
      </c>
      <c r="T3" s="100" t="s">
        <v>62</v>
      </c>
      <c r="U3" s="49"/>
      <c r="V3" s="71"/>
      <c r="W3" s="73">
        <f t="shared" ref="W3:W12" si="0">SUM(G3:V3)</f>
        <v>135.5</v>
      </c>
    </row>
    <row r="4" spans="1:23" ht="15.75" x14ac:dyDescent="0.25">
      <c r="A4" s="28">
        <v>2</v>
      </c>
      <c r="B4" s="26">
        <v>10</v>
      </c>
      <c r="C4" s="23">
        <v>16</v>
      </c>
      <c r="D4" s="24" t="s">
        <v>31</v>
      </c>
      <c r="E4" s="24"/>
      <c r="F4" s="23" t="s">
        <v>43</v>
      </c>
      <c r="G4" s="61">
        <v>17</v>
      </c>
      <c r="H4" s="44">
        <v>15</v>
      </c>
      <c r="I4" s="43"/>
      <c r="J4" s="43"/>
      <c r="K4" s="44">
        <v>6.5</v>
      </c>
      <c r="L4" s="44">
        <v>20</v>
      </c>
      <c r="M4" s="44">
        <v>13</v>
      </c>
      <c r="N4" s="44">
        <v>9</v>
      </c>
      <c r="O4" s="43"/>
      <c r="P4" s="43"/>
      <c r="Q4" s="42">
        <v>20</v>
      </c>
      <c r="R4" s="42">
        <v>11</v>
      </c>
      <c r="S4" s="82" t="s">
        <v>71</v>
      </c>
      <c r="T4" s="44">
        <v>15</v>
      </c>
      <c r="U4" s="44"/>
      <c r="V4" s="72"/>
      <c r="W4" s="74">
        <f t="shared" si="0"/>
        <v>126.5</v>
      </c>
    </row>
    <row r="5" spans="1:23" ht="15.75" x14ac:dyDescent="0.25">
      <c r="A5" s="28">
        <v>3</v>
      </c>
      <c r="B5" s="26">
        <v>7</v>
      </c>
      <c r="C5" s="23">
        <v>16</v>
      </c>
      <c r="D5" s="24" t="s">
        <v>11</v>
      </c>
      <c r="E5" s="24" t="s">
        <v>22</v>
      </c>
      <c r="F5" s="23" t="s">
        <v>25</v>
      </c>
      <c r="G5" s="61">
        <v>7</v>
      </c>
      <c r="H5" s="44">
        <v>17</v>
      </c>
      <c r="I5" s="43"/>
      <c r="J5" s="43"/>
      <c r="K5" s="44">
        <v>11.5</v>
      </c>
      <c r="L5" s="44">
        <v>17</v>
      </c>
      <c r="M5" s="82" t="s">
        <v>62</v>
      </c>
      <c r="N5" s="44">
        <v>13</v>
      </c>
      <c r="O5" s="43"/>
      <c r="P5" s="43"/>
      <c r="Q5" s="42">
        <v>17</v>
      </c>
      <c r="R5" s="42">
        <v>13</v>
      </c>
      <c r="S5" s="44">
        <v>17</v>
      </c>
      <c r="T5" s="44">
        <v>13</v>
      </c>
      <c r="U5" s="44"/>
      <c r="V5" s="72"/>
      <c r="W5" s="74">
        <f t="shared" si="0"/>
        <v>125.5</v>
      </c>
    </row>
    <row r="6" spans="1:23" ht="15.75" x14ac:dyDescent="0.25">
      <c r="A6" s="28">
        <v>4</v>
      </c>
      <c r="B6" s="26">
        <v>17</v>
      </c>
      <c r="C6" s="23">
        <v>16</v>
      </c>
      <c r="D6" s="24" t="s">
        <v>6</v>
      </c>
      <c r="E6" s="24"/>
      <c r="F6" s="69" t="s">
        <v>46</v>
      </c>
      <c r="G6" s="61">
        <v>13</v>
      </c>
      <c r="H6" s="44">
        <v>13</v>
      </c>
      <c r="I6" s="43"/>
      <c r="J6" s="43"/>
      <c r="K6" s="44" t="s">
        <v>48</v>
      </c>
      <c r="L6" s="82" t="s">
        <v>58</v>
      </c>
      <c r="M6" s="44">
        <v>20</v>
      </c>
      <c r="N6" s="44" t="s">
        <v>48</v>
      </c>
      <c r="O6" s="43"/>
      <c r="P6" s="43"/>
      <c r="Q6" s="42">
        <v>13</v>
      </c>
      <c r="R6" s="42">
        <v>23</v>
      </c>
      <c r="S6" s="44">
        <v>20</v>
      </c>
      <c r="T6" s="44">
        <v>23</v>
      </c>
      <c r="U6" s="44"/>
      <c r="V6" s="72"/>
      <c r="W6" s="74">
        <f t="shared" si="0"/>
        <v>125</v>
      </c>
    </row>
    <row r="7" spans="1:23" ht="15.75" x14ac:dyDescent="0.25">
      <c r="A7" s="28">
        <v>5</v>
      </c>
      <c r="B7" s="26">
        <v>15</v>
      </c>
      <c r="C7" s="23">
        <v>16</v>
      </c>
      <c r="D7" s="90" t="s">
        <v>35</v>
      </c>
      <c r="E7" s="90" t="s">
        <v>8</v>
      </c>
      <c r="F7" s="23" t="s">
        <v>41</v>
      </c>
      <c r="G7" s="61">
        <v>9</v>
      </c>
      <c r="H7" s="44">
        <v>7</v>
      </c>
      <c r="I7" s="43"/>
      <c r="J7" s="43"/>
      <c r="K7" s="44">
        <v>10</v>
      </c>
      <c r="L7" s="82" t="s">
        <v>58</v>
      </c>
      <c r="M7" s="44">
        <v>23</v>
      </c>
      <c r="N7" s="44">
        <v>20</v>
      </c>
      <c r="O7" s="43"/>
      <c r="P7" s="43"/>
      <c r="Q7" s="93" t="s">
        <v>58</v>
      </c>
      <c r="R7" s="42">
        <v>20</v>
      </c>
      <c r="S7" s="44">
        <v>23</v>
      </c>
      <c r="T7" s="44">
        <v>11</v>
      </c>
      <c r="U7" s="44"/>
      <c r="V7" s="72"/>
      <c r="W7" s="74">
        <f t="shared" si="0"/>
        <v>123</v>
      </c>
    </row>
    <row r="8" spans="1:23" ht="15.75" x14ac:dyDescent="0.25">
      <c r="A8" s="28">
        <v>6</v>
      </c>
      <c r="B8" s="26">
        <v>2</v>
      </c>
      <c r="C8" s="68">
        <v>16</v>
      </c>
      <c r="D8" s="89" t="s">
        <v>36</v>
      </c>
      <c r="E8" s="89" t="s">
        <v>37</v>
      </c>
      <c r="F8" s="23" t="s">
        <v>44</v>
      </c>
      <c r="G8" s="61">
        <v>5</v>
      </c>
      <c r="H8" s="44">
        <v>11</v>
      </c>
      <c r="I8" s="43"/>
      <c r="J8" s="43"/>
      <c r="K8" s="44">
        <v>5.5</v>
      </c>
      <c r="L8" s="44">
        <v>15</v>
      </c>
      <c r="M8" s="44">
        <v>15</v>
      </c>
      <c r="N8" s="44">
        <v>15</v>
      </c>
      <c r="O8" s="43"/>
      <c r="P8" s="43"/>
      <c r="Q8" s="93" t="s">
        <v>58</v>
      </c>
      <c r="R8" s="42">
        <v>17</v>
      </c>
      <c r="S8" s="44">
        <v>15</v>
      </c>
      <c r="T8" s="44">
        <v>20</v>
      </c>
      <c r="U8" s="44"/>
      <c r="V8" s="72"/>
      <c r="W8" s="74">
        <f t="shared" si="0"/>
        <v>118.5</v>
      </c>
    </row>
    <row r="9" spans="1:23" ht="15.75" x14ac:dyDescent="0.25">
      <c r="A9" s="28">
        <v>7</v>
      </c>
      <c r="B9" s="26">
        <v>11</v>
      </c>
      <c r="C9" s="23">
        <v>16</v>
      </c>
      <c r="D9" s="24" t="s">
        <v>29</v>
      </c>
      <c r="E9" s="24" t="s">
        <v>30</v>
      </c>
      <c r="F9" s="23" t="s">
        <v>42</v>
      </c>
      <c r="G9" s="61">
        <v>20</v>
      </c>
      <c r="H9" s="44">
        <v>20</v>
      </c>
      <c r="I9" s="43"/>
      <c r="J9" s="43"/>
      <c r="K9" s="44">
        <v>7.5</v>
      </c>
      <c r="L9" s="44">
        <v>13</v>
      </c>
      <c r="M9" s="88" t="s">
        <v>63</v>
      </c>
      <c r="N9" s="88" t="s">
        <v>63</v>
      </c>
      <c r="O9" s="43"/>
      <c r="P9" s="43"/>
      <c r="Q9" s="42">
        <v>11</v>
      </c>
      <c r="R9" s="42">
        <v>9</v>
      </c>
      <c r="S9" s="44" t="s">
        <v>48</v>
      </c>
      <c r="T9" s="44">
        <v>17</v>
      </c>
      <c r="U9" s="44"/>
      <c r="V9" s="72"/>
      <c r="W9" s="74">
        <f t="shared" si="0"/>
        <v>97.5</v>
      </c>
    </row>
    <row r="10" spans="1:23" ht="15.75" x14ac:dyDescent="0.25">
      <c r="A10" s="28">
        <v>8</v>
      </c>
      <c r="B10" s="26">
        <v>21</v>
      </c>
      <c r="C10" s="23">
        <v>16</v>
      </c>
      <c r="D10" s="24" t="s">
        <v>32</v>
      </c>
      <c r="E10" s="24" t="s">
        <v>33</v>
      </c>
      <c r="F10" s="23" t="s">
        <v>42</v>
      </c>
      <c r="G10" s="61">
        <v>15</v>
      </c>
      <c r="H10" s="44">
        <v>5</v>
      </c>
      <c r="I10" s="43"/>
      <c r="J10" s="43"/>
      <c r="K10" s="44">
        <v>8.5</v>
      </c>
      <c r="L10" s="82" t="s">
        <v>67</v>
      </c>
      <c r="M10" s="44">
        <v>17</v>
      </c>
      <c r="N10" s="44">
        <v>17</v>
      </c>
      <c r="O10" s="43"/>
      <c r="P10" s="43"/>
      <c r="Q10" s="42">
        <v>23</v>
      </c>
      <c r="R10" s="93" t="s">
        <v>67</v>
      </c>
      <c r="S10" s="44" t="s">
        <v>48</v>
      </c>
      <c r="T10" s="44">
        <v>5</v>
      </c>
      <c r="U10" s="44"/>
      <c r="V10" s="72"/>
      <c r="W10" s="74">
        <f t="shared" si="0"/>
        <v>90.5</v>
      </c>
    </row>
    <row r="11" spans="1:23" ht="15" x14ac:dyDescent="0.2">
      <c r="A11" s="28">
        <v>9</v>
      </c>
      <c r="B11" s="26">
        <v>35</v>
      </c>
      <c r="C11" s="23">
        <v>16</v>
      </c>
      <c r="D11" s="24" t="s">
        <v>23</v>
      </c>
      <c r="E11" s="24" t="s">
        <v>24</v>
      </c>
      <c r="F11" s="23" t="s">
        <v>42</v>
      </c>
      <c r="G11" s="61">
        <v>3</v>
      </c>
      <c r="H11" s="44">
        <v>3</v>
      </c>
      <c r="I11" s="43"/>
      <c r="J11" s="43"/>
      <c r="K11" s="44">
        <v>3.5</v>
      </c>
      <c r="L11" s="44">
        <v>9</v>
      </c>
      <c r="M11" s="44">
        <v>7</v>
      </c>
      <c r="N11" s="44">
        <v>11</v>
      </c>
      <c r="O11" s="43"/>
      <c r="P11" s="43"/>
      <c r="Q11" s="42">
        <v>9</v>
      </c>
      <c r="R11" s="42" t="s">
        <v>48</v>
      </c>
      <c r="S11" s="44">
        <v>9</v>
      </c>
      <c r="T11" s="44">
        <v>7</v>
      </c>
      <c r="U11" s="44"/>
      <c r="V11" s="91"/>
      <c r="W11" s="74">
        <f t="shared" si="0"/>
        <v>61.5</v>
      </c>
    </row>
    <row r="12" spans="1:23" ht="15.75" thickBot="1" x14ac:dyDescent="0.25">
      <c r="A12" s="30">
        <v>10</v>
      </c>
      <c r="B12" s="33">
        <v>69</v>
      </c>
      <c r="C12" s="31">
        <v>16</v>
      </c>
      <c r="D12" s="32" t="s">
        <v>34</v>
      </c>
      <c r="E12" s="32" t="s">
        <v>9</v>
      </c>
      <c r="F12" s="31" t="s">
        <v>25</v>
      </c>
      <c r="G12" s="62">
        <v>11</v>
      </c>
      <c r="H12" s="54">
        <v>9</v>
      </c>
      <c r="I12" s="55"/>
      <c r="J12" s="55"/>
      <c r="K12" s="54">
        <v>2.5</v>
      </c>
      <c r="L12" s="54">
        <v>11</v>
      </c>
      <c r="M12" s="55"/>
      <c r="N12" s="55"/>
      <c r="O12" s="55"/>
      <c r="P12" s="55"/>
      <c r="Q12" s="55"/>
      <c r="R12" s="55"/>
      <c r="S12" s="55"/>
      <c r="T12" s="55"/>
      <c r="U12" s="54"/>
      <c r="V12" s="92"/>
      <c r="W12" s="85">
        <f t="shared" si="0"/>
        <v>33.5</v>
      </c>
    </row>
    <row r="13" spans="1:23" x14ac:dyDescent="0.2">
      <c r="A13" s="3"/>
      <c r="B13" s="13"/>
      <c r="C13" s="13"/>
      <c r="D13" s="17"/>
      <c r="E13" s="14"/>
      <c r="F13" s="70"/>
    </row>
    <row r="14" spans="1:23" ht="15" thickBot="1" x14ac:dyDescent="0.25">
      <c r="A14" s="9" t="s">
        <v>47</v>
      </c>
      <c r="B14" s="13"/>
      <c r="C14" s="13"/>
      <c r="D14" s="17"/>
      <c r="E14" s="14"/>
      <c r="F14" s="70"/>
    </row>
    <row r="15" spans="1:23" ht="15.75" thickBot="1" x14ac:dyDescent="0.3">
      <c r="A15" s="10" t="s">
        <v>52</v>
      </c>
      <c r="B15" s="18" t="s">
        <v>53</v>
      </c>
      <c r="E15" s="14"/>
      <c r="F15" s="70"/>
      <c r="G15" s="34">
        <v>1</v>
      </c>
      <c r="H15" s="11">
        <v>2</v>
      </c>
      <c r="I15" s="36">
        <v>3</v>
      </c>
      <c r="J15" s="11">
        <v>4</v>
      </c>
      <c r="K15" s="36">
        <v>5</v>
      </c>
      <c r="L15" s="11">
        <v>6</v>
      </c>
      <c r="M15" s="36">
        <v>7</v>
      </c>
      <c r="N15" s="11">
        <v>8</v>
      </c>
      <c r="O15" s="38">
        <v>9</v>
      </c>
      <c r="P15" s="11">
        <v>10</v>
      </c>
      <c r="Q15" s="40">
        <v>11</v>
      </c>
    </row>
    <row r="16" spans="1:23" ht="15" thickBot="1" x14ac:dyDescent="0.25">
      <c r="G16" s="35">
        <v>23</v>
      </c>
      <c r="H16" s="12">
        <v>20</v>
      </c>
      <c r="I16" s="37">
        <v>17</v>
      </c>
      <c r="J16" s="12">
        <v>15</v>
      </c>
      <c r="K16" s="37">
        <v>13</v>
      </c>
      <c r="L16" s="12">
        <v>11</v>
      </c>
      <c r="M16" s="37">
        <v>9</v>
      </c>
      <c r="N16" s="12">
        <v>7</v>
      </c>
      <c r="O16" s="39">
        <v>5</v>
      </c>
      <c r="P16" s="12">
        <v>3</v>
      </c>
      <c r="Q16" s="41">
        <v>1</v>
      </c>
    </row>
    <row r="17" spans="1:1" x14ac:dyDescent="0.2">
      <c r="A17" s="9"/>
    </row>
    <row r="18" spans="1:1" ht="15" x14ac:dyDescent="0.25">
      <c r="A18" s="10"/>
    </row>
  </sheetData>
  <autoFilter ref="A2:W2" xr:uid="{00000000-0009-0000-0000-000000000000}">
    <sortState xmlns:xlrd2="http://schemas.microsoft.com/office/spreadsheetml/2017/richdata2" ref="A3:W12">
      <sortCondition descending="1" ref="W2"/>
    </sortState>
  </autoFilter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BMW - Alg.</vt:lpstr>
      <vt:lpstr>BMW - Trophy</vt:lpstr>
      <vt:lpstr>Dealer</vt:lpstr>
      <vt:lpstr>'BMW - Alg.'!Afdrukbereik</vt:lpstr>
    </vt:vector>
  </TitlesOfParts>
  <Company>Renault Bedrijfswagen Import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Edie Enschede</dc:creator>
  <cp:lastModifiedBy>Gebruiker</cp:lastModifiedBy>
  <cp:lastPrinted>2021-09-17T10:29:30Z</cp:lastPrinted>
  <dcterms:created xsi:type="dcterms:W3CDTF">1999-03-21T10:46:43Z</dcterms:created>
  <dcterms:modified xsi:type="dcterms:W3CDTF">2021-10-19T15:48:41Z</dcterms:modified>
</cp:coreProperties>
</file>